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Социальный педагог\Desktop\"/>
    </mc:Choice>
  </mc:AlternateContent>
  <xr:revisionPtr revIDLastSave="0" documentId="13_ncr:1_{5D1C20BF-BA67-485B-90AF-010230AD9B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L70" i="1"/>
  <c r="B195" i="1"/>
  <c r="A195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F80" i="1"/>
  <c r="B71" i="1"/>
  <c r="A71" i="1"/>
  <c r="J70" i="1"/>
  <c r="I70" i="1"/>
  <c r="H70" i="1"/>
  <c r="G70" i="1"/>
  <c r="F70" i="1"/>
  <c r="B62" i="1"/>
  <c r="A62" i="1"/>
  <c r="J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B14" i="1"/>
  <c r="A14" i="1"/>
  <c r="L13" i="1"/>
  <c r="J13" i="1"/>
  <c r="I13" i="1"/>
  <c r="H13" i="1"/>
  <c r="G13" i="1"/>
  <c r="F13" i="1"/>
  <c r="L157" i="1" l="1"/>
  <c r="I157" i="1"/>
  <c r="J195" i="1"/>
  <c r="H195" i="1"/>
  <c r="G195" i="1"/>
  <c r="I176" i="1"/>
  <c r="J176" i="1"/>
  <c r="H176" i="1"/>
  <c r="F157" i="1"/>
  <c r="H157" i="1"/>
  <c r="J157" i="1"/>
  <c r="H138" i="1"/>
  <c r="I138" i="1"/>
  <c r="J138" i="1"/>
  <c r="J119" i="1"/>
  <c r="H119" i="1"/>
  <c r="G119" i="1"/>
  <c r="J100" i="1"/>
  <c r="I100" i="1"/>
  <c r="H100" i="1"/>
  <c r="G100" i="1"/>
  <c r="F100" i="1"/>
  <c r="J81" i="1"/>
  <c r="I81" i="1"/>
  <c r="H81" i="1"/>
  <c r="F81" i="1"/>
  <c r="I62" i="1"/>
  <c r="H62" i="1"/>
  <c r="G62" i="1"/>
  <c r="J62" i="1"/>
  <c r="F43" i="1"/>
  <c r="I43" i="1"/>
  <c r="J43" i="1"/>
  <c r="H43" i="1"/>
  <c r="L43" i="1"/>
  <c r="H24" i="1"/>
  <c r="J24" i="1"/>
  <c r="I24" i="1"/>
  <c r="G24" i="1"/>
  <c r="F119" i="1"/>
  <c r="G176" i="1"/>
  <c r="I195" i="1"/>
  <c r="G43" i="1"/>
  <c r="I119" i="1"/>
  <c r="G138" i="1"/>
  <c r="L62" i="1"/>
  <c r="H196" i="1" l="1"/>
  <c r="J196" i="1"/>
  <c r="I196" i="1"/>
  <c r="G196" i="1"/>
</calcChain>
</file>

<file path=xl/sharedStrings.xml><?xml version="1.0" encoding="utf-8"?>
<sst xmlns="http://schemas.openxmlformats.org/spreadsheetml/2006/main" count="296" uniqueCount="99">
  <si>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</si>
  <si>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</si>
  <si>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</si>
  <si>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</si>
  <si>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</si>
  <si>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</si>
  <si>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</si>
  <si>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</si>
  <si>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</si>
  <si>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</si>
  <si>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</si>
  <si>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</si>
  <si>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</si>
  <si>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</si>
  <si>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</si>
  <si>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</si>
  <si>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</si>
  <si>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</si>
  <si>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</si>
  <si>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</si>
  <si>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</si>
  <si>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</si>
  <si>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</si>
  <si>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</si>
  <si>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</si>
  <si>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</si>
  <si>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</si>
  <si>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</si>
  <si>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</si>
  <si>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</si>
  <si>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</si>
  <si>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</si>
  <si>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</si>
  <si>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</si>
  <si>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</si>
  <si>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</si>
  <si>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</si>
  <si>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</si>
  <si>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</si>
  <si>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</si>
  <si>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200</t>
  </si>
  <si>
    <t>90</t>
  </si>
  <si>
    <t>150</t>
  </si>
  <si>
    <t>Щи из свежей капусты с картофелем</t>
  </si>
  <si>
    <t>Картофельное пюре</t>
  </si>
  <si>
    <t xml:space="preserve">Чай с сахаром </t>
  </si>
  <si>
    <t>45/45</t>
  </si>
  <si>
    <t>Макароны отварные</t>
  </si>
  <si>
    <t>40/200</t>
  </si>
  <si>
    <t>Чай с сахаром</t>
  </si>
  <si>
    <t>Котлета по-домашнему</t>
  </si>
  <si>
    <t>Суп лапша домашняя</t>
  </si>
  <si>
    <t>Рис отварной</t>
  </si>
  <si>
    <t>Жаркое по-домашнему</t>
  </si>
  <si>
    <t>50/50</t>
  </si>
  <si>
    <t>Рассольник ленинградский</t>
  </si>
  <si>
    <t xml:space="preserve">Т.А. Пыкина </t>
  </si>
  <si>
    <t>Суп картофельный с бобовыми и гренками</t>
  </si>
  <si>
    <t>40</t>
  </si>
  <si>
    <t>Суп картофельный с вермишелью</t>
  </si>
  <si>
    <t>9,20</t>
  </si>
  <si>
    <t>Борщ с картофелем и капустой</t>
  </si>
  <si>
    <t>Тефтели</t>
  </si>
  <si>
    <t xml:space="preserve">Каша гречневая </t>
  </si>
  <si>
    <t>Компот</t>
  </si>
  <si>
    <t>Фрукты</t>
  </si>
  <si>
    <t>0.00</t>
  </si>
  <si>
    <t>к.р</t>
  </si>
  <si>
    <t>Суп из овощей с кукурузой</t>
  </si>
  <si>
    <t>200/15</t>
  </si>
  <si>
    <t>Какао с молоком или кофейный напиток</t>
  </si>
  <si>
    <t>643  1024</t>
  </si>
  <si>
    <t xml:space="preserve">Гуляш </t>
  </si>
  <si>
    <t>Рис или булгур отварной</t>
  </si>
  <si>
    <t>Хлеб ржаной</t>
  </si>
  <si>
    <t>Сок или нектар фруктовый</t>
  </si>
  <si>
    <t>180</t>
  </si>
  <si>
    <t>418. К.р.</t>
  </si>
  <si>
    <t>Ватрушка с творогом или запеканка из творога</t>
  </si>
  <si>
    <t>Филе окорочка, запеченный в соусе</t>
  </si>
  <si>
    <t>Кисель или кисель из сока</t>
  </si>
  <si>
    <t>Шницель "Мечта лицеиста"</t>
  </si>
  <si>
    <t>ф.б.</t>
  </si>
  <si>
    <t>Зразы или палочки куриные</t>
  </si>
  <si>
    <t>Хлеб ржной</t>
  </si>
  <si>
    <t>МАОУ "Цнинская СОШ №1"</t>
  </si>
  <si>
    <t>17.88</t>
  </si>
  <si>
    <t>2,62</t>
  </si>
  <si>
    <t>78,69</t>
  </si>
  <si>
    <t>68,09</t>
  </si>
  <si>
    <t>Суп картофельный с крупой и горбушей</t>
  </si>
  <si>
    <t>40/200 190/5</t>
  </si>
  <si>
    <t>Шарии мясные "Колобок"</t>
  </si>
  <si>
    <t>Котлета из филе цыплят или наггетсы</t>
  </si>
  <si>
    <t>К.р. п/ф</t>
  </si>
  <si>
    <t>Борщ с   картофелем и капустой</t>
  </si>
  <si>
    <t>Плов  или пельмени отварные с маслом</t>
  </si>
  <si>
    <t>449 к.р.</t>
  </si>
  <si>
    <t>Суп картофельный с фасолью или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</si>
</sst>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" fontId="0" fillId="4" borderId="4" xfId="0" applyNumberFormat="1" applyFill="1" applyBorder="1" applyAlignment="1" applyProtection="1">
      <alignment horizontal="center" vertical="center"/>
      <protection locked="0"/>
    </xf>
    <xf numFmtId="4" fontId="0" fillId="4" borderId="23" xfId="0" applyNumberForma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center" vertical="top" wrapText="1"/>
    </xf>
    <xf numFmtId="49" fontId="8" fillId="3" borderId="3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3" fontId="0" fillId="4" borderId="2" xfId="0" applyNumberForma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>
      <alignment horizontal="center"/>
    </xf>
    <xf numFmtId="4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>
      <alignment horizontal="center" vertical="top" wrapText="1"/>
    </xf>
    <xf numFmtId="4" fontId="19" fillId="3" borderId="3" xfId="0" applyNumberFormat="1" applyFont="1" applyFill="1" applyBorder="1" applyAlignment="1">
      <alignment horizontal="center" vertical="top" wrapText="1"/>
    </xf>
    <xf numFmtId="4" fontId="8" fillId="3" borderId="3" xfId="0" applyNumberFormat="1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49" fontId="19" fillId="0" borderId="2" xfId="0" applyNumberFormat="1" applyFont="1" applyBorder="1" applyAlignment="1">
      <alignment horizontal="center" vertical="top" wrapText="1"/>
    </xf>
    <xf numFmtId="49" fontId="19" fillId="3" borderId="3" xfId="0" applyNumberFormat="1" applyFont="1" applyFill="1" applyBorder="1" applyAlignment="1">
      <alignment horizontal="center" vertical="top" wrapText="1"/>
    </xf>
    <xf numFmtId="4" fontId="8" fillId="2" borderId="1" xfId="0" applyNumberFormat="1" applyFont="1" applyFill="1" applyBorder="1" applyAlignment="1" applyProtection="1">
      <alignment horizontal="center" vertical="top" wrapText="1"/>
      <protection locked="0"/>
    </xf>
    <xf numFmtId="4" fontId="19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center" vertical="center"/>
      <protection locked="0"/>
    </xf>
    <xf numFmtId="4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2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7" t="s">
        <v>85</v>
      </c>
      <c r="D1" s="88"/>
      <c r="E1" s="88"/>
      <c r="F1" s="12" t="s">
        <v>16</v>
      </c>
      <c r="G1" s="2" t="s">
        <v>17</v>
      </c>
      <c r="H1" s="89" t="s">
        <v>39</v>
      </c>
      <c r="I1" s="89"/>
      <c r="J1" s="89"/>
      <c r="K1" s="89"/>
    </row>
    <row r="2" spans="1:12" ht="17.399999999999999" x14ac:dyDescent="0.25">
      <c r="A2" s="35" t="s">
        <v>6</v>
      </c>
      <c r="C2" s="2"/>
      <c r="G2" s="2" t="s">
        <v>18</v>
      </c>
      <c r="H2" s="89" t="s">
        <v>56</v>
      </c>
      <c r="I2" s="89"/>
      <c r="J2" s="89"/>
      <c r="K2" s="8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67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68"/>
    </row>
    <row r="15" spans="1:12" ht="14.4" x14ac:dyDescent="0.3">
      <c r="A15" s="23"/>
      <c r="B15" s="15"/>
      <c r="C15" s="11"/>
      <c r="D15" s="7" t="s">
        <v>27</v>
      </c>
      <c r="E15" s="50" t="s">
        <v>57</v>
      </c>
      <c r="F15" s="51" t="s">
        <v>69</v>
      </c>
      <c r="G15" s="52">
        <v>4.5999999999999996</v>
      </c>
      <c r="H15" s="52">
        <v>2.5</v>
      </c>
      <c r="I15" s="53">
        <v>15.4</v>
      </c>
      <c r="J15" s="52">
        <v>104</v>
      </c>
      <c r="K15" s="54">
        <v>138</v>
      </c>
      <c r="L15" s="71">
        <v>12.99</v>
      </c>
    </row>
    <row r="16" spans="1:12" ht="14.4" x14ac:dyDescent="0.3">
      <c r="A16" s="23"/>
      <c r="B16" s="15"/>
      <c r="C16" s="11"/>
      <c r="D16" s="7" t="s">
        <v>28</v>
      </c>
      <c r="E16" s="50" t="s">
        <v>93</v>
      </c>
      <c r="F16" s="51" t="s">
        <v>41</v>
      </c>
      <c r="G16" s="52">
        <v>13.7</v>
      </c>
      <c r="H16" s="52">
        <v>6.12</v>
      </c>
      <c r="I16" s="53">
        <v>12.7</v>
      </c>
      <c r="J16" s="52">
        <v>204</v>
      </c>
      <c r="K16" s="54" t="s">
        <v>94</v>
      </c>
      <c r="L16" s="71">
        <v>51.18</v>
      </c>
    </row>
    <row r="17" spans="1:12" ht="14.4" x14ac:dyDescent="0.3">
      <c r="A17" s="23"/>
      <c r="B17" s="15"/>
      <c r="C17" s="11"/>
      <c r="D17" s="7" t="s">
        <v>29</v>
      </c>
      <c r="E17" s="65" t="s">
        <v>47</v>
      </c>
      <c r="F17" s="51" t="s">
        <v>42</v>
      </c>
      <c r="G17" s="52">
        <v>5.3</v>
      </c>
      <c r="H17" s="52">
        <v>5</v>
      </c>
      <c r="I17" s="53">
        <v>31</v>
      </c>
      <c r="J17" s="52">
        <v>192</v>
      </c>
      <c r="K17" s="54">
        <v>255</v>
      </c>
      <c r="L17" s="71">
        <v>7.63</v>
      </c>
    </row>
    <row r="18" spans="1:12" ht="14.4" x14ac:dyDescent="0.3">
      <c r="A18" s="23"/>
      <c r="B18" s="15"/>
      <c r="C18" s="11"/>
      <c r="D18" s="7" t="s">
        <v>30</v>
      </c>
      <c r="E18" s="82" t="s">
        <v>49</v>
      </c>
      <c r="F18" s="51" t="s">
        <v>40</v>
      </c>
      <c r="G18" s="52">
        <v>0.2</v>
      </c>
      <c r="H18" s="52">
        <v>0.1</v>
      </c>
      <c r="I18" s="53">
        <v>15</v>
      </c>
      <c r="J18" s="52">
        <v>61</v>
      </c>
      <c r="K18" s="66">
        <v>627</v>
      </c>
      <c r="L18" s="71">
        <v>2.02</v>
      </c>
    </row>
    <row r="19" spans="1:12" ht="14.4" x14ac:dyDescent="0.3">
      <c r="A19" s="23"/>
      <c r="B19" s="15"/>
      <c r="C19" s="11"/>
      <c r="D19" s="7" t="s">
        <v>31</v>
      </c>
      <c r="E19" s="50"/>
      <c r="F19" s="51"/>
      <c r="G19" s="52"/>
      <c r="H19" s="52"/>
      <c r="I19" s="53"/>
      <c r="J19" s="52"/>
      <c r="K19" s="44"/>
      <c r="L19" s="71"/>
    </row>
    <row r="20" spans="1:12" ht="14.4" x14ac:dyDescent="0.3">
      <c r="A20" s="23"/>
      <c r="B20" s="15"/>
      <c r="C20" s="11"/>
      <c r="D20" s="7" t="s">
        <v>32</v>
      </c>
      <c r="E20" s="50" t="s">
        <v>74</v>
      </c>
      <c r="F20" s="51" t="s">
        <v>58</v>
      </c>
      <c r="G20" s="52">
        <v>1.3</v>
      </c>
      <c r="H20" s="52">
        <v>0.24</v>
      </c>
      <c r="I20" s="53">
        <v>9.1999999999999993</v>
      </c>
      <c r="J20" s="52">
        <v>86</v>
      </c>
      <c r="K20" s="44"/>
      <c r="L20" s="71">
        <v>2.62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72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81"/>
    </row>
    <row r="23" spans="1:12" ht="14.4" x14ac:dyDescent="0.3">
      <c r="A23" s="24"/>
      <c r="B23" s="17"/>
      <c r="C23" s="8"/>
      <c r="D23" s="18" t="s">
        <v>33</v>
      </c>
      <c r="E23" s="9"/>
      <c r="F23" s="62">
        <v>0</v>
      </c>
      <c r="G23" s="19">
        <f t="shared" ref="G23:J23" si="2">SUM(G14:G22)</f>
        <v>25.099999999999998</v>
      </c>
      <c r="H23" s="19">
        <f t="shared" si="2"/>
        <v>13.96</v>
      </c>
      <c r="I23" s="19">
        <f t="shared" si="2"/>
        <v>83.3</v>
      </c>
      <c r="J23" s="19">
        <f t="shared" si="2"/>
        <v>647</v>
      </c>
      <c r="K23" s="25"/>
      <c r="L23" s="73">
        <v>63.18</v>
      </c>
    </row>
    <row r="24" spans="1:12" ht="14.4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63">
        <v>0</v>
      </c>
      <c r="G24" s="32">
        <f t="shared" ref="G24:J24" si="3">G13+G23</f>
        <v>25.099999999999998</v>
      </c>
      <c r="H24" s="32">
        <f t="shared" si="3"/>
        <v>13.96</v>
      </c>
      <c r="I24" s="32">
        <f t="shared" si="3"/>
        <v>83.3</v>
      </c>
      <c r="J24" s="32">
        <f t="shared" si="3"/>
        <v>647</v>
      </c>
      <c r="K24" s="32"/>
      <c r="L24" s="74">
        <v>63.18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0" t="s">
        <v>43</v>
      </c>
      <c r="F34" s="51" t="s">
        <v>40</v>
      </c>
      <c r="G34" s="52">
        <v>1.8</v>
      </c>
      <c r="H34" s="52">
        <v>2.2000000000000002</v>
      </c>
      <c r="I34" s="53">
        <v>7.2</v>
      </c>
      <c r="J34" s="52">
        <v>54</v>
      </c>
      <c r="K34" s="54">
        <v>120</v>
      </c>
      <c r="L34" s="52">
        <v>9.8699999999999992</v>
      </c>
    </row>
    <row r="35" spans="1:12" ht="14.4" x14ac:dyDescent="0.3">
      <c r="A35" s="14"/>
      <c r="B35" s="15"/>
      <c r="C35" s="11"/>
      <c r="D35" s="7" t="s">
        <v>28</v>
      </c>
      <c r="E35" s="50" t="s">
        <v>72</v>
      </c>
      <c r="F35" s="51" t="s">
        <v>46</v>
      </c>
      <c r="G35" s="52">
        <v>11.13</v>
      </c>
      <c r="H35" s="52">
        <v>9.1999999999999993</v>
      </c>
      <c r="I35" s="53">
        <v>9.99</v>
      </c>
      <c r="J35" s="52">
        <v>154</v>
      </c>
      <c r="K35" s="54">
        <v>401</v>
      </c>
      <c r="L35" s="52">
        <v>30.77</v>
      </c>
    </row>
    <row r="36" spans="1:12" ht="14.4" x14ac:dyDescent="0.3">
      <c r="A36" s="14"/>
      <c r="B36" s="15"/>
      <c r="C36" s="11"/>
      <c r="D36" s="7" t="s">
        <v>29</v>
      </c>
      <c r="E36" s="50" t="s">
        <v>73</v>
      </c>
      <c r="F36" s="51" t="s">
        <v>42</v>
      </c>
      <c r="G36" s="52">
        <v>3.7</v>
      </c>
      <c r="H36" s="52">
        <v>5.8</v>
      </c>
      <c r="I36" s="53">
        <v>34.5</v>
      </c>
      <c r="J36" s="52">
        <v>208</v>
      </c>
      <c r="K36" s="54">
        <v>465</v>
      </c>
      <c r="L36" s="52">
        <v>14.27</v>
      </c>
    </row>
    <row r="37" spans="1:12" ht="14.4" x14ac:dyDescent="0.3">
      <c r="A37" s="14"/>
      <c r="B37" s="15"/>
      <c r="C37" s="11"/>
      <c r="D37" s="7" t="s">
        <v>30</v>
      </c>
      <c r="E37" s="50" t="s">
        <v>64</v>
      </c>
      <c r="F37" s="51" t="s">
        <v>40</v>
      </c>
      <c r="G37" s="52">
        <v>0.6</v>
      </c>
      <c r="H37" s="52">
        <v>0</v>
      </c>
      <c r="I37" s="53">
        <v>30.8</v>
      </c>
      <c r="J37" s="52">
        <v>130</v>
      </c>
      <c r="K37" s="54">
        <v>585</v>
      </c>
      <c r="L37" s="71">
        <v>11.69</v>
      </c>
    </row>
    <row r="38" spans="1:12" ht="14.4" x14ac:dyDescent="0.3">
      <c r="A38" s="14"/>
      <c r="B38" s="15"/>
      <c r="C38" s="11"/>
      <c r="D38" s="7" t="s">
        <v>31</v>
      </c>
      <c r="E38" s="50"/>
      <c r="F38" s="51"/>
      <c r="G38" s="52"/>
      <c r="H38" s="52"/>
      <c r="I38" s="53"/>
      <c r="J38" s="52"/>
      <c r="K38" s="44"/>
      <c r="L38" s="52"/>
    </row>
    <row r="39" spans="1:12" ht="14.4" x14ac:dyDescent="0.3">
      <c r="A39" s="14"/>
      <c r="B39" s="15"/>
      <c r="C39" s="11"/>
      <c r="D39" s="7" t="s">
        <v>32</v>
      </c>
      <c r="E39" s="50" t="s">
        <v>74</v>
      </c>
      <c r="F39" s="51" t="s">
        <v>58</v>
      </c>
      <c r="G39" s="52">
        <v>1.4</v>
      </c>
      <c r="H39" s="52">
        <v>0.6</v>
      </c>
      <c r="I39" s="53">
        <v>9.1999999999999993</v>
      </c>
      <c r="J39" s="52">
        <v>86</v>
      </c>
      <c r="K39" s="44"/>
      <c r="L39" s="52">
        <v>2.62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18.630000000000003</v>
      </c>
      <c r="H42" s="19">
        <f t="shared" ref="H42" si="9">SUM(H33:H41)</f>
        <v>17.8</v>
      </c>
      <c r="I42" s="19">
        <f t="shared" ref="I42" si="10">SUM(I33:I41)</f>
        <v>91.69</v>
      </c>
      <c r="J42" s="19">
        <f t="shared" ref="J42:L42" si="11">SUM(J33:J41)</f>
        <v>632</v>
      </c>
      <c r="K42" s="25"/>
      <c r="L42" s="19">
        <f t="shared" si="11"/>
        <v>69.22</v>
      </c>
    </row>
    <row r="43" spans="1:12" ht="15.75" customHeigh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0</v>
      </c>
      <c r="G43" s="32">
        <f t="shared" ref="G43" si="12">G32+G42</f>
        <v>18.630000000000003</v>
      </c>
      <c r="H43" s="32">
        <f t="shared" ref="H43" si="13">H32+H42</f>
        <v>17.8</v>
      </c>
      <c r="I43" s="32">
        <f t="shared" ref="I43" si="14">I32+I42</f>
        <v>91.69</v>
      </c>
      <c r="J43" s="32">
        <f t="shared" ref="J43:L43" si="15">J32+J42</f>
        <v>632</v>
      </c>
      <c r="K43" s="32"/>
      <c r="L43" s="32">
        <f t="shared" si="15"/>
        <v>69.22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51"/>
      <c r="G52" s="52"/>
      <c r="H52" s="52"/>
      <c r="I52" s="53"/>
      <c r="J52" s="52"/>
      <c r="K52" s="54"/>
      <c r="L52" s="52"/>
    </row>
    <row r="53" spans="1:12" ht="14.4" x14ac:dyDescent="0.3">
      <c r="A53" s="23"/>
      <c r="B53" s="15"/>
      <c r="C53" s="11"/>
      <c r="D53" s="7" t="s">
        <v>27</v>
      </c>
      <c r="E53" s="50" t="s">
        <v>59</v>
      </c>
      <c r="F53" s="51" t="s">
        <v>40</v>
      </c>
      <c r="G53" s="52">
        <v>3.1</v>
      </c>
      <c r="H53" s="52">
        <v>2.5</v>
      </c>
      <c r="I53" s="53">
        <v>20.8</v>
      </c>
      <c r="J53" s="52">
        <v>121</v>
      </c>
      <c r="K53" s="54">
        <v>139</v>
      </c>
      <c r="L53" s="71">
        <v>8.61</v>
      </c>
    </row>
    <row r="54" spans="1:12" ht="14.4" x14ac:dyDescent="0.3">
      <c r="A54" s="23"/>
      <c r="B54" s="15"/>
      <c r="C54" s="11"/>
      <c r="D54" s="7" t="s">
        <v>28</v>
      </c>
      <c r="E54" s="82" t="s">
        <v>81</v>
      </c>
      <c r="F54" s="51" t="s">
        <v>41</v>
      </c>
      <c r="G54" s="52">
        <v>15.3</v>
      </c>
      <c r="H54" s="52">
        <v>11.52</v>
      </c>
      <c r="I54" s="53">
        <v>0</v>
      </c>
      <c r="J54" s="52">
        <v>219</v>
      </c>
      <c r="K54" s="83" t="s">
        <v>82</v>
      </c>
      <c r="L54" s="71">
        <v>46.7</v>
      </c>
    </row>
    <row r="55" spans="1:12" ht="14.4" x14ac:dyDescent="0.3">
      <c r="A55" s="23"/>
      <c r="B55" s="15"/>
      <c r="C55" s="11"/>
      <c r="D55" s="7" t="s">
        <v>29</v>
      </c>
      <c r="E55" s="50" t="s">
        <v>44</v>
      </c>
      <c r="F55" s="51" t="s">
        <v>42</v>
      </c>
      <c r="G55" s="52">
        <v>3.1</v>
      </c>
      <c r="H55" s="52">
        <v>5.0999999999999996</v>
      </c>
      <c r="I55" s="53">
        <v>26.2</v>
      </c>
      <c r="J55" s="52">
        <v>147</v>
      </c>
      <c r="K55" s="54">
        <v>472</v>
      </c>
      <c r="L55" s="71" t="s">
        <v>86</v>
      </c>
    </row>
    <row r="56" spans="1:12" ht="14.4" x14ac:dyDescent="0.3">
      <c r="A56" s="23"/>
      <c r="B56" s="15"/>
      <c r="C56" s="11"/>
      <c r="D56" s="7" t="s">
        <v>30</v>
      </c>
      <c r="E56" s="82" t="s">
        <v>49</v>
      </c>
      <c r="F56" s="84" t="s">
        <v>40</v>
      </c>
      <c r="G56" s="52">
        <v>0.2</v>
      </c>
      <c r="H56" s="52">
        <v>0.1</v>
      </c>
      <c r="I56" s="53">
        <v>15</v>
      </c>
      <c r="J56" s="52">
        <v>61</v>
      </c>
      <c r="K56" s="44">
        <v>627</v>
      </c>
      <c r="L56" s="71">
        <v>2.02</v>
      </c>
    </row>
    <row r="57" spans="1:12" ht="14.4" x14ac:dyDescent="0.3">
      <c r="A57" s="23"/>
      <c r="B57" s="15"/>
      <c r="C57" s="11"/>
      <c r="D57" s="7" t="s">
        <v>31</v>
      </c>
      <c r="E57" s="50"/>
      <c r="F57" s="51"/>
      <c r="G57" s="52"/>
      <c r="H57" s="52"/>
      <c r="I57" s="53"/>
      <c r="J57" s="52"/>
      <c r="K57" s="44"/>
      <c r="L57" s="71"/>
    </row>
    <row r="58" spans="1:12" ht="14.4" x14ac:dyDescent="0.3">
      <c r="A58" s="23"/>
      <c r="B58" s="15"/>
      <c r="C58" s="11"/>
      <c r="D58" s="7" t="s">
        <v>32</v>
      </c>
      <c r="E58" s="42" t="s">
        <v>74</v>
      </c>
      <c r="F58" s="43">
        <v>40</v>
      </c>
      <c r="G58" s="43">
        <v>1.3</v>
      </c>
      <c r="H58" s="43">
        <v>0.24</v>
      </c>
      <c r="I58" s="59" t="s">
        <v>60</v>
      </c>
      <c r="J58" s="43">
        <v>86</v>
      </c>
      <c r="K58" s="44"/>
      <c r="L58" s="72">
        <v>2.62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72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81"/>
    </row>
    <row r="61" spans="1:12" ht="14.4" x14ac:dyDescent="0.3">
      <c r="A61" s="24"/>
      <c r="B61" s="17"/>
      <c r="C61" s="8"/>
      <c r="D61" s="18" t="s">
        <v>33</v>
      </c>
      <c r="E61" s="9"/>
      <c r="F61" s="19">
        <v>0</v>
      </c>
      <c r="G61" s="19">
        <f t="shared" ref="G61" si="20">SUM(G52:G60)</f>
        <v>23.000000000000004</v>
      </c>
      <c r="H61" s="19">
        <f t="shared" ref="H61" si="21">SUM(H52:H60)</f>
        <v>19.459999999999997</v>
      </c>
      <c r="I61" s="19">
        <v>71.2</v>
      </c>
      <c r="J61" s="19">
        <f t="shared" ref="J61" si="22">SUM(J52:J60)</f>
        <v>634</v>
      </c>
      <c r="K61" s="25"/>
      <c r="L61" s="73">
        <v>68.02</v>
      </c>
    </row>
    <row r="62" spans="1:12" ht="15.75" customHeigh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v>0</v>
      </c>
      <c r="G62" s="32">
        <f t="shared" ref="G62" si="23">G51+G61</f>
        <v>23.000000000000004</v>
      </c>
      <c r="H62" s="32">
        <f t="shared" ref="H62" si="24">H51+H61</f>
        <v>19.459999999999997</v>
      </c>
      <c r="I62" s="32">
        <f t="shared" ref="I62" si="25">I51+I61</f>
        <v>71.2</v>
      </c>
      <c r="J62" s="32">
        <f t="shared" ref="J62:L62" si="26">J51+J61</f>
        <v>634</v>
      </c>
      <c r="K62" s="32"/>
      <c r="L62" s="76">
        <f t="shared" si="26"/>
        <v>68.02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8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56"/>
      <c r="G71" s="57"/>
      <c r="H71" s="57"/>
      <c r="I71" s="58"/>
      <c r="J71" s="57"/>
      <c r="K71" s="44"/>
      <c r="L71" s="57"/>
    </row>
    <row r="72" spans="1:12" ht="14.4" x14ac:dyDescent="0.3">
      <c r="A72" s="23"/>
      <c r="B72" s="15"/>
      <c r="C72" s="11"/>
      <c r="D72" s="7" t="s">
        <v>27</v>
      </c>
      <c r="E72" s="86" t="s">
        <v>95</v>
      </c>
      <c r="F72" s="51" t="s">
        <v>40</v>
      </c>
      <c r="G72" s="52">
        <v>2</v>
      </c>
      <c r="H72" s="52">
        <v>2.2000000000000002</v>
      </c>
      <c r="I72" s="53">
        <v>10.6</v>
      </c>
      <c r="J72" s="52">
        <v>68</v>
      </c>
      <c r="K72" s="54">
        <v>110</v>
      </c>
      <c r="L72" s="85">
        <v>10.09</v>
      </c>
    </row>
    <row r="73" spans="1:12" ht="14.4" x14ac:dyDescent="0.3">
      <c r="A73" s="23"/>
      <c r="B73" s="15"/>
      <c r="C73" s="11"/>
      <c r="D73" s="7" t="s">
        <v>28</v>
      </c>
      <c r="E73" s="60" t="s">
        <v>62</v>
      </c>
      <c r="F73" s="61" t="s">
        <v>54</v>
      </c>
      <c r="G73" s="52">
        <v>7.4</v>
      </c>
      <c r="H73" s="52">
        <v>9.1</v>
      </c>
      <c r="I73" s="53">
        <v>9.9</v>
      </c>
      <c r="J73" s="52">
        <v>152</v>
      </c>
      <c r="K73" s="54">
        <v>422</v>
      </c>
      <c r="L73" s="71">
        <v>17.43</v>
      </c>
    </row>
    <row r="74" spans="1:12" ht="14.4" x14ac:dyDescent="0.3">
      <c r="A74" s="23"/>
      <c r="B74" s="15"/>
      <c r="C74" s="11"/>
      <c r="D74" s="7" t="s">
        <v>29</v>
      </c>
      <c r="E74" s="60" t="s">
        <v>63</v>
      </c>
      <c r="F74" s="61" t="s">
        <v>42</v>
      </c>
      <c r="G74" s="52">
        <v>8.6</v>
      </c>
      <c r="H74" s="52">
        <v>7</v>
      </c>
      <c r="I74" s="53">
        <v>42</v>
      </c>
      <c r="J74" s="52">
        <v>267</v>
      </c>
      <c r="K74" s="54">
        <v>463</v>
      </c>
      <c r="L74" s="71">
        <v>9.23</v>
      </c>
    </row>
    <row r="75" spans="1:12" ht="14.4" x14ac:dyDescent="0.3">
      <c r="A75" s="23"/>
      <c r="B75" s="15"/>
      <c r="C75" s="11"/>
      <c r="D75" s="7" t="s">
        <v>30</v>
      </c>
      <c r="E75" s="82" t="s">
        <v>64</v>
      </c>
      <c r="F75" s="51" t="s">
        <v>40</v>
      </c>
      <c r="G75" s="52">
        <v>0.6</v>
      </c>
      <c r="H75" s="52">
        <v>0</v>
      </c>
      <c r="I75" s="53">
        <v>30.8</v>
      </c>
      <c r="J75" s="52">
        <v>130</v>
      </c>
      <c r="K75" s="54">
        <v>585</v>
      </c>
      <c r="L75" s="71">
        <v>11.94</v>
      </c>
    </row>
    <row r="76" spans="1:12" ht="14.4" x14ac:dyDescent="0.3">
      <c r="A76" s="23"/>
      <c r="B76" s="15"/>
      <c r="C76" s="11"/>
      <c r="D76" s="7" t="s">
        <v>31</v>
      </c>
      <c r="E76" s="50"/>
      <c r="F76" s="51"/>
      <c r="G76" s="52"/>
      <c r="H76" s="52"/>
      <c r="I76" s="53"/>
      <c r="J76" s="52"/>
      <c r="K76" s="44"/>
      <c r="L76" s="71"/>
    </row>
    <row r="77" spans="1:12" ht="14.4" x14ac:dyDescent="0.3">
      <c r="A77" s="23"/>
      <c r="B77" s="15"/>
      <c r="C77" s="11"/>
      <c r="D77" s="7" t="s">
        <v>32</v>
      </c>
      <c r="E77" s="77" t="s">
        <v>74</v>
      </c>
      <c r="F77" s="61" t="s">
        <v>58</v>
      </c>
      <c r="G77" s="52">
        <v>1.4</v>
      </c>
      <c r="H77" s="52">
        <v>0.6</v>
      </c>
      <c r="I77" s="53">
        <v>9.1999999999999993</v>
      </c>
      <c r="J77" s="52">
        <v>86</v>
      </c>
      <c r="K77" s="44"/>
      <c r="L77" s="71">
        <v>2.62</v>
      </c>
    </row>
    <row r="78" spans="1:12" ht="14.4" x14ac:dyDescent="0.3">
      <c r="A78" s="23"/>
      <c r="B78" s="15"/>
      <c r="C78" s="11"/>
      <c r="D78" s="6"/>
      <c r="E78" s="42" t="s">
        <v>65</v>
      </c>
      <c r="F78" s="43">
        <v>100</v>
      </c>
      <c r="G78" s="43">
        <v>0.4</v>
      </c>
      <c r="H78" s="43" t="s">
        <v>66</v>
      </c>
      <c r="I78" s="43">
        <v>11.3</v>
      </c>
      <c r="J78" s="43">
        <v>46</v>
      </c>
      <c r="K78" s="44"/>
      <c r="L78" s="72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7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100</v>
      </c>
      <c r="G80" s="19">
        <v>20.399999999999999</v>
      </c>
      <c r="H80" s="19">
        <f t="shared" ref="H80" si="31">SUM(H71:H79)</f>
        <v>18.900000000000002</v>
      </c>
      <c r="I80" s="19">
        <f t="shared" ref="I80" si="32">SUM(I71:I79)</f>
        <v>113.8</v>
      </c>
      <c r="J80" s="19">
        <f t="shared" ref="J80" si="33">SUM(J71:J79)</f>
        <v>749</v>
      </c>
      <c r="K80" s="25"/>
      <c r="L80" s="73">
        <v>67.86</v>
      </c>
    </row>
    <row r="81" spans="1:12" ht="15.75" customHeigh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100</v>
      </c>
      <c r="G81" s="32">
        <v>20.399999999999999</v>
      </c>
      <c r="H81" s="32">
        <f t="shared" ref="H81" si="34">H70+H80</f>
        <v>18.900000000000002</v>
      </c>
      <c r="I81" s="32">
        <f t="shared" ref="I81" si="35">I70+I80</f>
        <v>113.8</v>
      </c>
      <c r="J81" s="32">
        <f t="shared" ref="J81" si="36">J70+J80</f>
        <v>749</v>
      </c>
      <c r="K81" s="32"/>
      <c r="L81" s="74">
        <v>67.86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7">SUM(G82:G88)</f>
        <v>0</v>
      </c>
      <c r="H89" s="19">
        <f t="shared" ref="H89" si="38">SUM(H82:H88)</f>
        <v>0</v>
      </c>
      <c r="I89" s="19">
        <f t="shared" ref="I89" si="39">SUM(I82:I88)</f>
        <v>0</v>
      </c>
      <c r="J89" s="19">
        <f t="shared" ref="J89:L89" si="40">SUM(J82:J88)</f>
        <v>0</v>
      </c>
      <c r="K89" s="25"/>
      <c r="L89" s="19">
        <f t="shared" si="40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/>
      <c r="F90" s="56"/>
      <c r="G90" s="57"/>
      <c r="H90" s="57"/>
      <c r="I90" s="58"/>
      <c r="J90" s="57"/>
      <c r="K90" s="44"/>
      <c r="L90" s="57"/>
    </row>
    <row r="91" spans="1:12" ht="14.4" x14ac:dyDescent="0.3">
      <c r="A91" s="23"/>
      <c r="B91" s="15"/>
      <c r="C91" s="11"/>
      <c r="D91" s="7" t="s">
        <v>27</v>
      </c>
      <c r="E91" s="82" t="s">
        <v>55</v>
      </c>
      <c r="F91" s="61" t="s">
        <v>40</v>
      </c>
      <c r="G91" s="52">
        <v>2</v>
      </c>
      <c r="H91" s="52">
        <v>2</v>
      </c>
      <c r="I91" s="53">
        <v>13.4</v>
      </c>
      <c r="J91" s="52">
        <v>82</v>
      </c>
      <c r="K91" s="54">
        <v>129</v>
      </c>
      <c r="L91" s="71">
        <v>11.27</v>
      </c>
    </row>
    <row r="92" spans="1:12" ht="14.4" x14ac:dyDescent="0.3">
      <c r="A92" s="23"/>
      <c r="B92" s="15"/>
      <c r="C92" s="11"/>
      <c r="D92" s="7" t="s">
        <v>28</v>
      </c>
      <c r="E92" s="69" t="s">
        <v>83</v>
      </c>
      <c r="F92" s="51" t="s">
        <v>41</v>
      </c>
      <c r="G92" s="52">
        <v>15.3</v>
      </c>
      <c r="H92" s="52">
        <v>11.52</v>
      </c>
      <c r="I92" s="53">
        <v>0</v>
      </c>
      <c r="J92" s="52">
        <v>219</v>
      </c>
      <c r="K92" s="54" t="s">
        <v>77</v>
      </c>
      <c r="L92" s="71">
        <v>31.3</v>
      </c>
    </row>
    <row r="93" spans="1:12" ht="14.4" x14ac:dyDescent="0.3">
      <c r="A93" s="23"/>
      <c r="B93" s="15"/>
      <c r="C93" s="11"/>
      <c r="D93" s="7" t="s">
        <v>29</v>
      </c>
      <c r="E93" s="50" t="s">
        <v>47</v>
      </c>
      <c r="F93" s="51" t="s">
        <v>42</v>
      </c>
      <c r="G93" s="52">
        <v>5.3</v>
      </c>
      <c r="H93" s="52">
        <v>5</v>
      </c>
      <c r="I93" s="53">
        <v>31</v>
      </c>
      <c r="J93" s="52">
        <v>192</v>
      </c>
      <c r="K93" s="54">
        <v>255</v>
      </c>
      <c r="L93" s="71">
        <v>7.63</v>
      </c>
    </row>
    <row r="94" spans="1:12" ht="14.4" x14ac:dyDescent="0.3">
      <c r="A94" s="23"/>
      <c r="B94" s="15"/>
      <c r="C94" s="11"/>
      <c r="D94" s="7" t="s">
        <v>30</v>
      </c>
      <c r="E94" s="82" t="s">
        <v>75</v>
      </c>
      <c r="F94" s="84" t="s">
        <v>76</v>
      </c>
      <c r="G94" s="52">
        <v>0.49</v>
      </c>
      <c r="H94" s="52">
        <v>0</v>
      </c>
      <c r="I94" s="53">
        <v>30.24</v>
      </c>
      <c r="J94" s="52">
        <v>77</v>
      </c>
      <c r="K94" s="54"/>
      <c r="L94" s="71">
        <v>10.36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71"/>
    </row>
    <row r="96" spans="1:12" ht="14.4" x14ac:dyDescent="0.3">
      <c r="A96" s="23"/>
      <c r="B96" s="15"/>
      <c r="C96" s="11"/>
      <c r="D96" s="7" t="s">
        <v>32</v>
      </c>
      <c r="E96" s="42" t="s">
        <v>74</v>
      </c>
      <c r="F96" s="43">
        <v>40</v>
      </c>
      <c r="G96" s="43">
        <v>1.4</v>
      </c>
      <c r="H96" s="43">
        <v>0.6</v>
      </c>
      <c r="I96" s="43">
        <v>9.1999999999999993</v>
      </c>
      <c r="J96" s="43">
        <v>86</v>
      </c>
      <c r="K96" s="44"/>
      <c r="L96" s="71">
        <v>2.62</v>
      </c>
    </row>
    <row r="97" spans="1:12" ht="14.4" x14ac:dyDescent="0.3">
      <c r="A97" s="23"/>
      <c r="B97" s="15"/>
      <c r="C97" s="11"/>
      <c r="D97" s="6"/>
      <c r="E97" s="42" t="s">
        <v>78</v>
      </c>
      <c r="F97" s="43">
        <v>50</v>
      </c>
      <c r="G97" s="43">
        <v>7.4</v>
      </c>
      <c r="H97" s="43">
        <v>4</v>
      </c>
      <c r="I97" s="43">
        <v>24.3</v>
      </c>
      <c r="J97" s="43">
        <v>198</v>
      </c>
      <c r="K97" s="44">
        <v>695</v>
      </c>
      <c r="L97" s="72">
        <v>15.45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81"/>
    </row>
    <row r="99" spans="1:12" ht="14.4" x14ac:dyDescent="0.3">
      <c r="A99" s="24"/>
      <c r="B99" s="17"/>
      <c r="C99" s="8"/>
      <c r="D99" s="18" t="s">
        <v>33</v>
      </c>
      <c r="E99" s="9"/>
      <c r="F99" s="19">
        <v>0</v>
      </c>
      <c r="G99" s="19">
        <f t="shared" ref="G99" si="41">SUM(G90:G98)</f>
        <v>31.89</v>
      </c>
      <c r="H99" s="19">
        <f t="shared" ref="H99" si="42">SUM(H90:H98)</f>
        <v>23.12</v>
      </c>
      <c r="I99" s="19">
        <f t="shared" ref="I99" si="43">SUM(I90:I98)</f>
        <v>108.14</v>
      </c>
      <c r="J99" s="19">
        <f t="shared" ref="J99" si="44">SUM(J90:J98)</f>
        <v>854</v>
      </c>
      <c r="K99" s="25"/>
      <c r="L99" s="78" t="s">
        <v>88</v>
      </c>
    </row>
    <row r="100" spans="1:12" ht="15.75" customHeigh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0</v>
      </c>
      <c r="G100" s="32">
        <f t="shared" ref="G100" si="45">G89+G99</f>
        <v>31.89</v>
      </c>
      <c r="H100" s="32">
        <f t="shared" ref="H100" si="46">H89+H99</f>
        <v>23.12</v>
      </c>
      <c r="I100" s="32">
        <f t="shared" ref="I100" si="47">I89+I99</f>
        <v>108.14</v>
      </c>
      <c r="J100" s="32">
        <f t="shared" ref="J100" si="48">J89+J99</f>
        <v>854</v>
      </c>
      <c r="K100" s="32"/>
      <c r="L100" s="79">
        <f>SUM(L91:L99)</f>
        <v>78.63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>
        <f t="shared" ref="L108" si="50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0" t="s">
        <v>51</v>
      </c>
      <c r="F110" s="51" t="s">
        <v>40</v>
      </c>
      <c r="G110" s="52">
        <v>3.6</v>
      </c>
      <c r="H110" s="52">
        <v>3.1</v>
      </c>
      <c r="I110" s="53">
        <v>19.2</v>
      </c>
      <c r="J110" s="52">
        <v>123</v>
      </c>
      <c r="K110" s="54">
        <v>151</v>
      </c>
      <c r="L110" s="52">
        <v>6.37</v>
      </c>
    </row>
    <row r="111" spans="1:12" ht="14.4" x14ac:dyDescent="0.3">
      <c r="A111" s="23"/>
      <c r="B111" s="15"/>
      <c r="C111" s="11"/>
      <c r="D111" s="7" t="s">
        <v>28</v>
      </c>
      <c r="E111" s="69" t="s">
        <v>79</v>
      </c>
      <c r="F111" s="61" t="s">
        <v>46</v>
      </c>
      <c r="G111" s="52">
        <v>10.6</v>
      </c>
      <c r="H111" s="52">
        <v>10.44</v>
      </c>
      <c r="I111" s="53">
        <v>2.77</v>
      </c>
      <c r="J111" s="52">
        <v>146</v>
      </c>
      <c r="K111" s="64" t="s">
        <v>67</v>
      </c>
      <c r="L111" s="52">
        <v>42.1</v>
      </c>
    </row>
    <row r="112" spans="1:12" ht="14.4" x14ac:dyDescent="0.3">
      <c r="A112" s="23"/>
      <c r="B112" s="15"/>
      <c r="C112" s="11"/>
      <c r="D112" s="7" t="s">
        <v>29</v>
      </c>
      <c r="E112" s="50" t="s">
        <v>52</v>
      </c>
      <c r="F112" s="51" t="s">
        <v>42</v>
      </c>
      <c r="G112" s="52">
        <v>3.7</v>
      </c>
      <c r="H112" s="52">
        <v>5.8</v>
      </c>
      <c r="I112" s="53">
        <v>34.5</v>
      </c>
      <c r="J112" s="52">
        <v>208</v>
      </c>
      <c r="K112" s="54">
        <v>465</v>
      </c>
      <c r="L112" s="52">
        <v>13.22</v>
      </c>
    </row>
    <row r="113" spans="1:12" ht="14.4" x14ac:dyDescent="0.3">
      <c r="A113" s="23"/>
      <c r="B113" s="15"/>
      <c r="C113" s="11"/>
      <c r="D113" s="7" t="s">
        <v>30</v>
      </c>
      <c r="E113" s="60" t="s">
        <v>49</v>
      </c>
      <c r="F113" s="51" t="s">
        <v>40</v>
      </c>
      <c r="G113" s="52">
        <v>0.2</v>
      </c>
      <c r="H113" s="52">
        <v>0.1</v>
      </c>
      <c r="I113" s="53">
        <v>15</v>
      </c>
      <c r="J113" s="52">
        <v>61</v>
      </c>
      <c r="K113" s="44">
        <v>627</v>
      </c>
      <c r="L113" s="52">
        <v>2.02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52"/>
      <c r="H114" s="52"/>
      <c r="I114" s="53"/>
      <c r="J114" s="52"/>
      <c r="K114" s="44"/>
      <c r="L114" s="52"/>
    </row>
    <row r="115" spans="1:12" ht="14.4" x14ac:dyDescent="0.3">
      <c r="A115" s="23"/>
      <c r="B115" s="15"/>
      <c r="C115" s="11"/>
      <c r="D115" s="7" t="s">
        <v>32</v>
      </c>
      <c r="E115" s="50" t="s">
        <v>74</v>
      </c>
      <c r="F115" s="61" t="s">
        <v>58</v>
      </c>
      <c r="G115" s="52">
        <v>1.3</v>
      </c>
      <c r="H115" s="52">
        <v>0.24</v>
      </c>
      <c r="I115" s="53">
        <v>9.1999999999999993</v>
      </c>
      <c r="J115" s="52">
        <v>86</v>
      </c>
      <c r="K115" s="44"/>
      <c r="L115" s="52">
        <v>2.62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19.399999999999999</v>
      </c>
      <c r="H118" s="19">
        <f t="shared" si="51"/>
        <v>19.68</v>
      </c>
      <c r="I118" s="19">
        <f t="shared" si="51"/>
        <v>80.67</v>
      </c>
      <c r="J118" s="19">
        <f t="shared" si="51"/>
        <v>624</v>
      </c>
      <c r="K118" s="25"/>
      <c r="L118" s="19">
        <v>71</v>
      </c>
    </row>
    <row r="119" spans="1:12" ht="14.4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0</v>
      </c>
      <c r="G119" s="32">
        <f t="shared" ref="G119" si="52">G108+G118</f>
        <v>19.399999999999999</v>
      </c>
      <c r="H119" s="32">
        <f t="shared" ref="H119" si="53">H108+H118</f>
        <v>19.68</v>
      </c>
      <c r="I119" s="32">
        <f t="shared" ref="I119" si="54">I108+I118</f>
        <v>80.67</v>
      </c>
      <c r="J119" s="32">
        <f t="shared" ref="J119" si="55">J108+J118</f>
        <v>624</v>
      </c>
      <c r="K119" s="32"/>
      <c r="L119" s="75">
        <v>71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72"/>
    </row>
    <row r="129" spans="1:12" ht="14.4" x14ac:dyDescent="0.3">
      <c r="A129" s="14"/>
      <c r="B129" s="15"/>
      <c r="C129" s="11"/>
      <c r="D129" s="7" t="s">
        <v>27</v>
      </c>
      <c r="E129" s="60" t="s">
        <v>68</v>
      </c>
      <c r="F129" s="51" t="s">
        <v>40</v>
      </c>
      <c r="G129" s="52">
        <v>1.84</v>
      </c>
      <c r="H129" s="52">
        <v>1.84</v>
      </c>
      <c r="I129" s="53">
        <v>9</v>
      </c>
      <c r="J129" s="52">
        <v>60</v>
      </c>
      <c r="K129" s="54">
        <v>132</v>
      </c>
      <c r="L129" s="71">
        <v>14.25</v>
      </c>
    </row>
    <row r="130" spans="1:12" ht="14.4" x14ac:dyDescent="0.3">
      <c r="A130" s="14"/>
      <c r="B130" s="15"/>
      <c r="C130" s="11"/>
      <c r="D130" s="7" t="s">
        <v>28</v>
      </c>
      <c r="E130" s="50" t="s">
        <v>53</v>
      </c>
      <c r="F130" s="51" t="s">
        <v>48</v>
      </c>
      <c r="G130" s="52">
        <v>13.04</v>
      </c>
      <c r="H130" s="52">
        <v>10</v>
      </c>
      <c r="I130" s="53">
        <v>22.4</v>
      </c>
      <c r="J130" s="52">
        <v>287</v>
      </c>
      <c r="K130" s="54">
        <v>394</v>
      </c>
      <c r="L130" s="71">
        <v>43.32</v>
      </c>
    </row>
    <row r="131" spans="1:12" ht="14.4" x14ac:dyDescent="0.3">
      <c r="A131" s="14"/>
      <c r="B131" s="15"/>
      <c r="C131" s="11"/>
      <c r="D131" s="7" t="s">
        <v>29</v>
      </c>
      <c r="E131" s="50"/>
      <c r="F131" s="51"/>
      <c r="G131" s="52"/>
      <c r="H131" s="52"/>
      <c r="I131" s="53"/>
      <c r="J131" s="52"/>
      <c r="K131" s="54"/>
      <c r="L131" s="71"/>
    </row>
    <row r="132" spans="1:12" ht="14.4" x14ac:dyDescent="0.3">
      <c r="A132" s="14"/>
      <c r="B132" s="15"/>
      <c r="C132" s="11"/>
      <c r="D132" s="7" t="s">
        <v>30</v>
      </c>
      <c r="E132" s="69" t="s">
        <v>80</v>
      </c>
      <c r="F132" s="51" t="s">
        <v>40</v>
      </c>
      <c r="G132" s="52">
        <v>0</v>
      </c>
      <c r="H132" s="52">
        <v>0</v>
      </c>
      <c r="I132" s="53">
        <v>26.8</v>
      </c>
      <c r="J132" s="52">
        <v>106</v>
      </c>
      <c r="K132" s="54">
        <v>591</v>
      </c>
      <c r="L132" s="71">
        <v>5.89</v>
      </c>
    </row>
    <row r="133" spans="1:12" ht="14.4" x14ac:dyDescent="0.3">
      <c r="A133" s="14"/>
      <c r="B133" s="15"/>
      <c r="C133" s="11"/>
      <c r="D133" s="7" t="s">
        <v>31</v>
      </c>
      <c r="E133" s="50"/>
      <c r="F133" s="51"/>
      <c r="G133" s="52"/>
      <c r="H133" s="52"/>
      <c r="I133" s="53"/>
      <c r="J133" s="52"/>
      <c r="K133" s="44"/>
      <c r="L133" s="71"/>
    </row>
    <row r="134" spans="1:12" ht="14.4" x14ac:dyDescent="0.3">
      <c r="A134" s="14"/>
      <c r="B134" s="15"/>
      <c r="C134" s="11"/>
      <c r="D134" s="7" t="s">
        <v>32</v>
      </c>
      <c r="E134" s="69" t="s">
        <v>84</v>
      </c>
      <c r="F134" s="61" t="s">
        <v>58</v>
      </c>
      <c r="G134" s="52">
        <v>5.9</v>
      </c>
      <c r="H134" s="52">
        <v>6.75</v>
      </c>
      <c r="I134" s="53">
        <v>9.91</v>
      </c>
      <c r="J134" s="52">
        <v>86</v>
      </c>
      <c r="K134" s="44"/>
      <c r="L134" s="71">
        <v>2.62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72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7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v>0</v>
      </c>
      <c r="G137" s="19">
        <f t="shared" ref="G137:J137" si="58">SUM(G128:G136)</f>
        <v>20.78</v>
      </c>
      <c r="H137" s="19">
        <f t="shared" si="58"/>
        <v>18.59</v>
      </c>
      <c r="I137" s="19">
        <f t="shared" si="58"/>
        <v>68.11</v>
      </c>
      <c r="J137" s="19">
        <f t="shared" si="58"/>
        <v>539</v>
      </c>
      <c r="K137" s="25"/>
      <c r="L137" s="73">
        <v>66.08</v>
      </c>
    </row>
    <row r="138" spans="1:12" ht="14.4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v>0</v>
      </c>
      <c r="G138" s="32">
        <f t="shared" ref="G138" si="59">G127+G137</f>
        <v>20.78</v>
      </c>
      <c r="H138" s="32">
        <f t="shared" ref="H138" si="60">H127+H137</f>
        <v>18.59</v>
      </c>
      <c r="I138" s="32">
        <f t="shared" ref="I138" si="61">I127+I137</f>
        <v>68.11</v>
      </c>
      <c r="J138" s="32">
        <f t="shared" ref="J138" si="62">J127+J137</f>
        <v>539</v>
      </c>
      <c r="K138" s="32"/>
      <c r="L138" s="74">
        <v>66.08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>
        <f t="shared" ref="L146" si="64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/>
      <c r="F147" s="61"/>
      <c r="G147" s="52"/>
      <c r="H147" s="52"/>
      <c r="I147" s="53"/>
      <c r="J147" s="52"/>
      <c r="K147" s="54"/>
      <c r="L147" s="52"/>
    </row>
    <row r="148" spans="1:12" ht="14.4" x14ac:dyDescent="0.3">
      <c r="A148" s="23"/>
      <c r="B148" s="15"/>
      <c r="C148" s="11"/>
      <c r="D148" s="7" t="s">
        <v>27</v>
      </c>
      <c r="E148" s="2" t="s">
        <v>90</v>
      </c>
      <c r="F148" s="61" t="s">
        <v>40</v>
      </c>
      <c r="G148" s="52">
        <v>7.9</v>
      </c>
      <c r="H148" s="52"/>
      <c r="I148" s="53">
        <v>12.44</v>
      </c>
      <c r="J148" s="52">
        <v>116</v>
      </c>
      <c r="K148" s="54">
        <v>219</v>
      </c>
      <c r="L148" s="52">
        <v>33.21</v>
      </c>
    </row>
    <row r="149" spans="1:12" ht="14.4" x14ac:dyDescent="0.3">
      <c r="A149" s="23"/>
      <c r="B149" s="15"/>
      <c r="C149" s="11"/>
      <c r="D149" s="7" t="s">
        <v>28</v>
      </c>
      <c r="E149" s="82" t="s">
        <v>50</v>
      </c>
      <c r="F149" s="61" t="s">
        <v>41</v>
      </c>
      <c r="G149" s="52">
        <v>12.6</v>
      </c>
      <c r="H149" s="52">
        <v>12.6</v>
      </c>
      <c r="I149" s="53">
        <v>7.2</v>
      </c>
      <c r="J149" s="52">
        <v>193</v>
      </c>
      <c r="K149" s="83" t="s">
        <v>67</v>
      </c>
      <c r="L149" s="52">
        <v>28.55</v>
      </c>
    </row>
    <row r="150" spans="1:12" ht="14.4" x14ac:dyDescent="0.3">
      <c r="A150" s="23"/>
      <c r="B150" s="15"/>
      <c r="C150" s="11"/>
      <c r="D150" s="7" t="s">
        <v>29</v>
      </c>
      <c r="E150" s="69" t="s">
        <v>47</v>
      </c>
      <c r="F150" s="61" t="s">
        <v>42</v>
      </c>
      <c r="G150" s="52">
        <v>5.3</v>
      </c>
      <c r="H150" s="52">
        <v>5</v>
      </c>
      <c r="I150" s="53">
        <v>31</v>
      </c>
      <c r="J150" s="52">
        <v>192</v>
      </c>
      <c r="K150" s="54">
        <v>255</v>
      </c>
      <c r="L150" s="52">
        <v>7.63</v>
      </c>
    </row>
    <row r="151" spans="1:12" ht="14.4" x14ac:dyDescent="0.3">
      <c r="A151" s="23"/>
      <c r="B151" s="15"/>
      <c r="C151" s="11"/>
      <c r="D151" s="7" t="s">
        <v>30</v>
      </c>
      <c r="E151" s="69" t="s">
        <v>45</v>
      </c>
      <c r="F151" s="61" t="s">
        <v>40</v>
      </c>
      <c r="G151" s="52">
        <v>0.2</v>
      </c>
      <c r="H151" s="52">
        <v>0.1</v>
      </c>
      <c r="I151" s="53">
        <v>15</v>
      </c>
      <c r="J151" s="52">
        <v>61</v>
      </c>
      <c r="K151" s="54">
        <v>627</v>
      </c>
      <c r="L151" s="52">
        <v>2.02</v>
      </c>
    </row>
    <row r="152" spans="1:12" ht="14.4" x14ac:dyDescent="0.3">
      <c r="A152" s="23"/>
      <c r="B152" s="15"/>
      <c r="C152" s="11"/>
      <c r="D152" s="7" t="s">
        <v>31</v>
      </c>
      <c r="E152" s="69"/>
      <c r="F152" s="51"/>
      <c r="G152" s="52"/>
      <c r="H152" s="52"/>
      <c r="I152" s="53"/>
      <c r="J152" s="52"/>
      <c r="K152" s="44"/>
      <c r="L152" s="52"/>
    </row>
    <row r="153" spans="1:12" ht="14.4" x14ac:dyDescent="0.3">
      <c r="A153" s="23"/>
      <c r="B153" s="15"/>
      <c r="C153" s="11"/>
      <c r="D153" s="7" t="s">
        <v>32</v>
      </c>
      <c r="E153" s="69" t="s">
        <v>74</v>
      </c>
      <c r="F153" s="61" t="s">
        <v>58</v>
      </c>
      <c r="G153" s="52">
        <v>1.3</v>
      </c>
      <c r="H153" s="52">
        <v>1.2</v>
      </c>
      <c r="I153" s="53">
        <v>33.4</v>
      </c>
      <c r="J153" s="52">
        <v>86</v>
      </c>
      <c r="K153" s="44"/>
      <c r="L153" s="52">
        <v>2.62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27.3</v>
      </c>
      <c r="H156" s="19">
        <f t="shared" si="65"/>
        <v>18.900000000000002</v>
      </c>
      <c r="I156" s="19">
        <f t="shared" si="65"/>
        <v>99.039999999999992</v>
      </c>
      <c r="J156" s="19">
        <f t="shared" si="65"/>
        <v>648</v>
      </c>
      <c r="K156" s="25"/>
      <c r="L156" s="19">
        <f t="shared" ref="L156" si="66">SUM(L147:L155)</f>
        <v>74.03</v>
      </c>
    </row>
    <row r="157" spans="1:12" ht="15" thickBot="1" x14ac:dyDescent="0.3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0</v>
      </c>
      <c r="G157" s="32">
        <f t="shared" ref="G157" si="67">G146+G156</f>
        <v>27.3</v>
      </c>
      <c r="H157" s="32">
        <f t="shared" ref="H157" si="68">H146+H156</f>
        <v>18.900000000000002</v>
      </c>
      <c r="I157" s="32">
        <f t="shared" ref="I157" si="69">I146+I156</f>
        <v>99.039999999999992</v>
      </c>
      <c r="J157" s="32">
        <f t="shared" ref="J157:L157" si="70">J146+J156</f>
        <v>648</v>
      </c>
      <c r="K157" s="32"/>
      <c r="L157" s="32">
        <f t="shared" si="70"/>
        <v>74.03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1">SUM(G158:G164)</f>
        <v>0</v>
      </c>
      <c r="H165" s="19">
        <f t="shared" si="71"/>
        <v>0</v>
      </c>
      <c r="I165" s="19">
        <f t="shared" si="71"/>
        <v>0</v>
      </c>
      <c r="J165" s="19">
        <f t="shared" si="71"/>
        <v>0</v>
      </c>
      <c r="K165" s="25"/>
      <c r="L165" s="19">
        <f t="shared" ref="L165" si="72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/>
      <c r="F166" s="51"/>
      <c r="G166" s="52"/>
      <c r="H166" s="52"/>
      <c r="I166" s="53"/>
      <c r="J166" s="52"/>
      <c r="K166" s="54"/>
      <c r="L166" s="52"/>
    </row>
    <row r="167" spans="1:12" ht="14.4" x14ac:dyDescent="0.3">
      <c r="A167" s="23"/>
      <c r="B167" s="15"/>
      <c r="C167" s="11"/>
      <c r="D167" s="7" t="s">
        <v>27</v>
      </c>
      <c r="E167" s="60" t="s">
        <v>61</v>
      </c>
      <c r="F167" s="61" t="s">
        <v>40</v>
      </c>
      <c r="G167" s="52">
        <v>2</v>
      </c>
      <c r="H167" s="52">
        <v>2.2000000000000002</v>
      </c>
      <c r="I167" s="53">
        <v>10.6</v>
      </c>
      <c r="J167" s="52">
        <v>68</v>
      </c>
      <c r="K167" s="54">
        <v>110</v>
      </c>
      <c r="L167" s="52">
        <v>10.1</v>
      </c>
    </row>
    <row r="168" spans="1:12" ht="14.4" x14ac:dyDescent="0.3">
      <c r="A168" s="23"/>
      <c r="B168" s="15"/>
      <c r="C168" s="11"/>
      <c r="D168" s="7" t="s">
        <v>28</v>
      </c>
      <c r="E168" s="86" t="s">
        <v>96</v>
      </c>
      <c r="F168" s="84" t="s">
        <v>91</v>
      </c>
      <c r="G168" s="52">
        <v>14.7</v>
      </c>
      <c r="H168" s="52">
        <v>17.5</v>
      </c>
      <c r="I168" s="53">
        <v>27.8</v>
      </c>
      <c r="J168" s="52">
        <v>324</v>
      </c>
      <c r="K168" s="44" t="s">
        <v>97</v>
      </c>
      <c r="L168" s="52">
        <v>43.53</v>
      </c>
    </row>
    <row r="169" spans="1:12" ht="14.4" x14ac:dyDescent="0.3">
      <c r="A169" s="23"/>
      <c r="B169" s="15"/>
      <c r="C169" s="11"/>
      <c r="D169" s="7" t="s">
        <v>29</v>
      </c>
      <c r="E169" s="50"/>
      <c r="F169" s="51"/>
      <c r="G169" s="52"/>
      <c r="H169" s="52"/>
      <c r="I169" s="53"/>
      <c r="J169" s="52"/>
      <c r="K169" s="44"/>
      <c r="L169" s="52"/>
    </row>
    <row r="170" spans="1:12" ht="14.4" x14ac:dyDescent="0.3">
      <c r="A170" s="23"/>
      <c r="B170" s="15"/>
      <c r="C170" s="11"/>
      <c r="D170" s="7" t="s">
        <v>30</v>
      </c>
      <c r="E170" s="60" t="s">
        <v>64</v>
      </c>
      <c r="F170" s="61" t="s">
        <v>40</v>
      </c>
      <c r="G170" s="52">
        <v>0.6</v>
      </c>
      <c r="H170" s="52">
        <v>0</v>
      </c>
      <c r="I170" s="53">
        <v>30.8</v>
      </c>
      <c r="J170" s="52">
        <v>130</v>
      </c>
      <c r="K170" s="44">
        <v>585</v>
      </c>
      <c r="L170" s="52">
        <v>11.94</v>
      </c>
    </row>
    <row r="171" spans="1:12" ht="14.4" x14ac:dyDescent="0.3">
      <c r="A171" s="23"/>
      <c r="B171" s="15"/>
      <c r="C171" s="11"/>
      <c r="D171" s="7" t="s">
        <v>31</v>
      </c>
      <c r="E171" s="60"/>
      <c r="F171" s="61"/>
      <c r="G171" s="52"/>
      <c r="H171" s="52"/>
      <c r="I171" s="53"/>
      <c r="J171" s="52"/>
      <c r="K171" s="44"/>
      <c r="L171" s="52"/>
    </row>
    <row r="172" spans="1:12" ht="14.4" x14ac:dyDescent="0.3">
      <c r="A172" s="23"/>
      <c r="B172" s="15"/>
      <c r="C172" s="11"/>
      <c r="D172" s="7" t="s">
        <v>32</v>
      </c>
      <c r="E172" s="42" t="s">
        <v>74</v>
      </c>
      <c r="F172" s="43">
        <v>40</v>
      </c>
      <c r="G172" s="43">
        <v>0</v>
      </c>
      <c r="H172" s="43">
        <v>0</v>
      </c>
      <c r="I172" s="43">
        <v>26.8</v>
      </c>
      <c r="J172" s="43">
        <v>86</v>
      </c>
      <c r="K172" s="44"/>
      <c r="L172" s="59" t="s">
        <v>87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v>0</v>
      </c>
      <c r="G175" s="19">
        <f t="shared" ref="G175:J175" si="73">SUM(G166:G174)</f>
        <v>17.3</v>
      </c>
      <c r="H175" s="19">
        <f t="shared" si="73"/>
        <v>19.7</v>
      </c>
      <c r="I175" s="19">
        <f t="shared" si="73"/>
        <v>96</v>
      </c>
      <c r="J175" s="19">
        <f t="shared" si="73"/>
        <v>608</v>
      </c>
      <c r="K175" s="25"/>
      <c r="L175" s="62" t="s">
        <v>89</v>
      </c>
    </row>
    <row r="176" spans="1:12" ht="14.4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v>0</v>
      </c>
      <c r="G176" s="32">
        <f t="shared" ref="G176" si="74">G165+G175</f>
        <v>17.3</v>
      </c>
      <c r="H176" s="32">
        <f t="shared" ref="H176" si="75">H165+H175</f>
        <v>19.7</v>
      </c>
      <c r="I176" s="32">
        <f t="shared" ref="I176" si="76">I165+I175</f>
        <v>96</v>
      </c>
      <c r="J176" s="32">
        <f t="shared" ref="J176" si="77">J165+J175</f>
        <v>608</v>
      </c>
      <c r="K176" s="32"/>
      <c r="L176" s="63" t="s">
        <v>89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8">SUM(G177:G183)</f>
        <v>0</v>
      </c>
      <c r="H184" s="19">
        <f t="shared" si="78"/>
        <v>0</v>
      </c>
      <c r="I184" s="19">
        <f t="shared" si="78"/>
        <v>0</v>
      </c>
      <c r="J184" s="19">
        <f t="shared" si="78"/>
        <v>0</v>
      </c>
      <c r="K184" s="25"/>
      <c r="L184" s="19">
        <f t="shared" ref="L184" si="79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86" t="s">
        <v>98</v>
      </c>
      <c r="F186" s="51" t="s">
        <v>40</v>
      </c>
      <c r="G186" s="52">
        <v>4.5999999999999996</v>
      </c>
      <c r="H186" s="52">
        <v>2.5</v>
      </c>
      <c r="I186" s="53">
        <v>15.4</v>
      </c>
      <c r="J186" s="52">
        <v>104</v>
      </c>
      <c r="K186" s="54">
        <v>138</v>
      </c>
      <c r="L186" s="71">
        <v>11.54</v>
      </c>
    </row>
    <row r="187" spans="1:12" ht="14.4" x14ac:dyDescent="0.3">
      <c r="A187" s="23"/>
      <c r="B187" s="15"/>
      <c r="C187" s="11"/>
      <c r="D187" s="7" t="s">
        <v>28</v>
      </c>
      <c r="E187" s="82" t="s">
        <v>92</v>
      </c>
      <c r="F187" s="51" t="s">
        <v>41</v>
      </c>
      <c r="G187" s="52">
        <v>12</v>
      </c>
      <c r="H187" s="52">
        <v>12.6</v>
      </c>
      <c r="I187" s="53">
        <v>9.1999999999999993</v>
      </c>
      <c r="J187" s="52">
        <v>198</v>
      </c>
      <c r="K187" s="64" t="s">
        <v>67</v>
      </c>
      <c r="L187" s="71">
        <v>33.46</v>
      </c>
    </row>
    <row r="188" spans="1:12" ht="14.4" x14ac:dyDescent="0.3">
      <c r="A188" s="23"/>
      <c r="B188" s="15"/>
      <c r="C188" s="11"/>
      <c r="D188" s="7" t="s">
        <v>29</v>
      </c>
      <c r="E188" s="60" t="s">
        <v>44</v>
      </c>
      <c r="F188" s="51" t="s">
        <v>42</v>
      </c>
      <c r="G188" s="52">
        <v>3.1</v>
      </c>
      <c r="H188" s="52">
        <v>5.0999999999999996</v>
      </c>
      <c r="I188" s="53">
        <v>26.2</v>
      </c>
      <c r="J188" s="52">
        <v>147</v>
      </c>
      <c r="K188" s="54">
        <v>472</v>
      </c>
      <c r="L188" s="71">
        <v>17.88</v>
      </c>
    </row>
    <row r="189" spans="1:12" ht="14.4" x14ac:dyDescent="0.3">
      <c r="A189" s="23"/>
      <c r="B189" s="15"/>
      <c r="C189" s="11"/>
      <c r="D189" s="7" t="s">
        <v>30</v>
      </c>
      <c r="E189" s="82" t="s">
        <v>70</v>
      </c>
      <c r="F189" s="51" t="s">
        <v>40</v>
      </c>
      <c r="G189" s="52">
        <v>5.9</v>
      </c>
      <c r="H189" s="52">
        <v>6.75</v>
      </c>
      <c r="I189" s="53">
        <v>9.91</v>
      </c>
      <c r="J189" s="52">
        <v>122</v>
      </c>
      <c r="K189" s="83" t="s">
        <v>71</v>
      </c>
      <c r="L189" s="71">
        <v>8.64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72"/>
    </row>
    <row r="191" spans="1:12" ht="14.4" x14ac:dyDescent="0.3">
      <c r="A191" s="23"/>
      <c r="B191" s="15"/>
      <c r="C191" s="11"/>
      <c r="D191" s="7" t="s">
        <v>32</v>
      </c>
      <c r="E191" s="42" t="s">
        <v>74</v>
      </c>
      <c r="F191" s="43">
        <v>40</v>
      </c>
      <c r="G191" s="43">
        <v>0.6</v>
      </c>
      <c r="H191" s="43">
        <v>0</v>
      </c>
      <c r="I191" s="43">
        <v>30.8</v>
      </c>
      <c r="J191" s="43">
        <v>86</v>
      </c>
      <c r="K191" s="44"/>
      <c r="L191" s="72">
        <v>2.62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81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7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v>0</v>
      </c>
      <c r="G194" s="19">
        <f t="shared" ref="G194:J194" si="80">SUM(G185:G193)</f>
        <v>26.200000000000003</v>
      </c>
      <c r="H194" s="19">
        <f t="shared" si="80"/>
        <v>26.95</v>
      </c>
      <c r="I194" s="19">
        <f t="shared" si="80"/>
        <v>91.509999999999991</v>
      </c>
      <c r="J194" s="19">
        <f t="shared" si="80"/>
        <v>657</v>
      </c>
      <c r="K194" s="25"/>
      <c r="L194" s="73">
        <v>68.25</v>
      </c>
    </row>
    <row r="195" spans="1:12" ht="14.4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v>0</v>
      </c>
      <c r="G195" s="32">
        <f t="shared" ref="G195" si="81">G184+G194</f>
        <v>26.200000000000003</v>
      </c>
      <c r="H195" s="32">
        <f t="shared" ref="H195" si="82">H184+H194</f>
        <v>26.95</v>
      </c>
      <c r="I195" s="32">
        <f t="shared" ref="I195" si="83">I184+I194</f>
        <v>91.509999999999991</v>
      </c>
      <c r="J195" s="32">
        <f t="shared" ref="J195" si="84">J184+J194</f>
        <v>657</v>
      </c>
      <c r="K195" s="32"/>
      <c r="L195" s="74">
        <v>68.25</v>
      </c>
    </row>
    <row r="196" spans="1:12" x14ac:dyDescent="0.25">
      <c r="A196" s="27"/>
      <c r="B196" s="28"/>
      <c r="C196" s="92" t="s">
        <v>5</v>
      </c>
      <c r="D196" s="92"/>
      <c r="E196" s="92"/>
      <c r="F196" s="34">
        <v>0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85"/>
        <v>19.706</v>
      </c>
      <c r="I196" s="34">
        <f t="shared" si="85"/>
        <v>90.345999999999989</v>
      </c>
      <c r="J196" s="34">
        <f t="shared" si="85"/>
        <v>659.2</v>
      </c>
      <c r="K196" s="34"/>
      <c r="L196" s="70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andreitafintsev@dnevnik.ru</cp:lastModifiedBy>
  <cp:lastPrinted>2023-10-30T07:40:41Z</cp:lastPrinted>
  <dcterms:created xsi:type="dcterms:W3CDTF">2022-05-16T14:23:56Z</dcterms:created>
  <dcterms:modified xsi:type="dcterms:W3CDTF">2024-12-20T11:52:42Z</dcterms:modified>
</cp:coreProperties>
</file>